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1'!$A$1:$D$138</definedName>
  </definedNames>
  <calcPr fullCalcOnLoad="1"/>
</workbook>
</file>

<file path=xl/sharedStrings.xml><?xml version="1.0" encoding="utf-8"?>
<sst xmlns="http://schemas.openxmlformats.org/spreadsheetml/2006/main" count="177" uniqueCount="132">
  <si>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</si>
  <si>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</si>
  <si>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</si>
  <si>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</si>
  <si>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</si>
  <si>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</si>
  <si>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</si>
  <si>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</si>
  <si>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</si>
  <si>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</si>
  <si>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</si>
  <si>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</si>
  <si>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</si>
  <si>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</si>
  <si>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</si>
  <si>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</si>
  <si>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</si>
  <si>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</si>
  <si>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</si>
  <si>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</si>
  <si>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</si>
  <si>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</si>
  <si>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</si>
  <si>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</si>
  <si>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</si>
  <si>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</si>
  <si>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</si>
  <si>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</si>
  <si>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</si>
  <si>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</si>
  <si>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</si>
  <si>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</si>
  <si>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</si>
  <si>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</si>
  <si>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</si>
  <si>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</si>
  <si>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</si>
  <si>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</si>
  <si>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</si>
  <si>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</si>
  <si>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</si>
  <si>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</si>
  <si>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</si>
  <si>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</si>
  <si>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</si>
  <si>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</si>
  <si>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</si>
  <si>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</si>
  <si>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</si>
  <si>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</si>
  <si>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</si>
  <si>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</si>
  <si>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</si>
  <si>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</si>
  <si>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</si>
  <si>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</si>
  <si>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</si>
  <si>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</si>
  <si>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</si>
  <si>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</si>
  <si>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</si>
  <si>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</si>
  <si>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</si>
  <si>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</si>
  <si>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</si>
  <si>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</si>
  <si>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</si>
  <si>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</si>
  <si>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</si>
  <si>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</si>
  <si>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</si>
  <si>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</si>
  <si>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</si>
  <si>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от 13.12.2013 № 35</t>
  </si>
  <si>
    <t>2012 год прогноз</t>
  </si>
  <si>
    <t>2012 год отчет</t>
  </si>
  <si>
    <t>2012г. (отчет) в % к 2012г. (прогноз)</t>
  </si>
  <si>
    <t>Среднемесячные доходы занятых в личных подсобных хозяйствах руб.</t>
  </si>
  <si>
    <t>Численность зарегистрированных безработных, чел.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</si>
  <si>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</si>
  <si>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</si>
  <si>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</si>
  <si>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</si>
  <si>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</si>
  <si>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</si>
  <si>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</si>
  <si>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Отчет о выполнении индикативного плана социально-экономического развития  Красносельского сельского поселения Динского района на 2012 год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</si>
  <si>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</si>
  <si>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</si>
  <si>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</si>
  <si>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</si>
  <si>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</si>
  <si>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</si>
  <si>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</si>
  <si>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</si>
  <si>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</si>
  <si>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</si>
  <si>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</si>
  <si>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</si>
  <si>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</si>
  <si>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</si>
  <si>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</si>
  <si>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</si>
  <si>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</si>
  <si>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</si>
  <si>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</si>
  <si>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</si>
  <si>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Красносельского сельского поселения на 2012 год</t>
  </si>
  <si>
    <t xml:space="preserve"> 2012 год, прогноз </t>
  </si>
  <si>
    <t xml:space="preserve"> 2012 год, отчет </t>
  </si>
  <si>
    <t xml:space="preserve"> 2012 год (отчет) к 2012 (прогноз),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</si>
  <si>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</si>
  <si>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</si>
  <si>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</si>
  <si>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</si>
  <si>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</si>
  <si>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</si>
  <si>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</si>
  <si>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</si>
  <si>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</si>
  <si>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</si>
  <si>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</si>
  <si>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</si>
  <si>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</si>
  <si>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</si>
  <si>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</si>
  <si>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</si>
  <si>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</si>
  <si>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                   услуги связи, млн.руб.</t>
  </si>
  <si>
    <t xml:space="preserve">Глава Красносельского </t>
  </si>
  <si>
    <t>Наименование показателей</t>
  </si>
  <si>
    <r>
      <t xml:space="preserve">            </t>
    </r>
    <r>
      <rPr>
        <i/>
        <sz val="12"/>
        <rFont val="Times New Roman"/>
        <family val="1"/>
      </rPr>
      <t xml:space="preserve">услуги, млн.руб.  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</si>
</sst>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3"/>
    </xf>
    <xf numFmtId="0" fontId="8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23" sqref="A23"/>
    </sheetView>
  </sheetViews>
  <sheetFormatPr defaultColWidth="9.00390625" defaultRowHeight="12.75"/>
  <cols>
    <col min="1" max="1" width="56.875" style="0" customWidth="1"/>
    <col min="2" max="2" width="13.625" style="0" customWidth="1"/>
    <col min="3" max="3" width="13.00390625" style="0" customWidth="1"/>
    <col min="4" max="4" width="18.125" style="0" customWidth="1"/>
  </cols>
  <sheetData>
    <row r="1" spans="3:4" ht="18.75" customHeight="1">
      <c r="C1" s="30" t="s">
        <v>72</v>
      </c>
      <c r="D1" s="30"/>
    </row>
    <row r="3" spans="1:4" ht="15.75">
      <c r="A3" s="61" t="s">
        <v>67</v>
      </c>
      <c r="B3" s="61"/>
      <c r="C3" s="61"/>
      <c r="D3" s="61"/>
    </row>
    <row r="4" spans="1:4" ht="15.75">
      <c r="A4" s="61" t="s">
        <v>107</v>
      </c>
      <c r="B4" s="61"/>
      <c r="C4" s="61"/>
      <c r="D4" s="61"/>
    </row>
    <row r="5" spans="1:4" ht="15.75">
      <c r="A5" s="61" t="s">
        <v>68</v>
      </c>
      <c r="B5" s="61"/>
      <c r="C5" s="61"/>
      <c r="D5" s="61"/>
    </row>
    <row r="6" ht="15.75" thickBot="1">
      <c r="D6" s="21"/>
    </row>
    <row r="7" spans="1:4" ht="48" thickBot="1">
      <c r="A7" s="52" t="s">
        <v>130</v>
      </c>
      <c r="B7" s="53" t="s">
        <v>108</v>
      </c>
      <c r="C7" s="53" t="s">
        <v>109</v>
      </c>
      <c r="D7" s="53" t="s">
        <v>110</v>
      </c>
    </row>
    <row r="8" spans="1:4" ht="49.5" customHeight="1">
      <c r="A8" s="47" t="s">
        <v>111</v>
      </c>
      <c r="B8" s="56">
        <f>B11+B26+B31</f>
        <v>3.099</v>
      </c>
      <c r="C8" s="56">
        <f>C11+C26+C31</f>
        <v>3.0009999999999994</v>
      </c>
      <c r="D8" s="46">
        <f>C8/B8*100</f>
        <v>96.83768957728297</v>
      </c>
    </row>
    <row r="9" spans="1:4" ht="15.75">
      <c r="A9" s="48" t="s">
        <v>112</v>
      </c>
      <c r="B9" s="57">
        <v>90.6</v>
      </c>
      <c r="C9" s="57">
        <f>C8/B8*100</f>
        <v>96.83768957728297</v>
      </c>
      <c r="D9" s="46">
        <f aca="true" t="shared" si="0" ref="D9:D39">C9/B9*100</f>
        <v>106.8848670830938</v>
      </c>
    </row>
    <row r="10" spans="1:4" ht="15.75">
      <c r="A10" s="48" t="s">
        <v>113</v>
      </c>
      <c r="B10" s="57"/>
      <c r="C10" s="57"/>
      <c r="D10" s="46"/>
    </row>
    <row r="11" spans="1:4" ht="15.75">
      <c r="A11" s="49" t="s">
        <v>114</v>
      </c>
      <c r="B11" s="56">
        <v>0.447</v>
      </c>
      <c r="C11" s="58">
        <v>0.772</v>
      </c>
      <c r="D11" s="46">
        <f t="shared" si="0"/>
        <v>172.7069351230425</v>
      </c>
    </row>
    <row r="12" spans="1:4" ht="15.75">
      <c r="A12" s="48" t="s">
        <v>115</v>
      </c>
      <c r="B12" s="55">
        <v>77.6</v>
      </c>
      <c r="C12" s="54">
        <v>229.8</v>
      </c>
      <c r="D12" s="46">
        <f t="shared" si="0"/>
        <v>296.13402061855675</v>
      </c>
    </row>
    <row r="13" spans="1:4" ht="15.75">
      <c r="A13" s="48" t="s">
        <v>116</v>
      </c>
      <c r="B13" s="55"/>
      <c r="C13" s="57"/>
      <c r="D13" s="46"/>
    </row>
    <row r="14" spans="1:4" ht="15.75">
      <c r="A14" s="48" t="s">
        <v>117</v>
      </c>
      <c r="B14" s="56">
        <v>0.037</v>
      </c>
      <c r="C14" s="58">
        <v>0.091</v>
      </c>
      <c r="D14" s="46">
        <f t="shared" si="0"/>
        <v>245.94594594594597</v>
      </c>
    </row>
    <row r="15" spans="1:4" ht="15.75">
      <c r="A15" s="48" t="s">
        <v>118</v>
      </c>
      <c r="B15" s="55">
        <v>102.8</v>
      </c>
      <c r="C15" s="54">
        <v>202.2</v>
      </c>
      <c r="D15" s="46">
        <f t="shared" si="0"/>
        <v>196.69260700389103</v>
      </c>
    </row>
    <row r="16" spans="1:4" ht="15.75">
      <c r="A16" s="48" t="s">
        <v>119</v>
      </c>
      <c r="B16" s="56">
        <v>0.163</v>
      </c>
      <c r="C16" s="58">
        <v>0.072</v>
      </c>
      <c r="D16" s="46">
        <f t="shared" si="0"/>
        <v>44.17177914110429</v>
      </c>
    </row>
    <row r="17" spans="1:4" ht="15.75">
      <c r="A17" s="48" t="s">
        <v>118</v>
      </c>
      <c r="B17" s="55">
        <v>108.7</v>
      </c>
      <c r="C17" s="54">
        <v>44.2</v>
      </c>
      <c r="D17" s="46">
        <f t="shared" si="0"/>
        <v>40.662373505059804</v>
      </c>
    </row>
    <row r="18" spans="1:4" ht="15.75">
      <c r="A18" s="48" t="s">
        <v>120</v>
      </c>
      <c r="B18" s="56">
        <v>0.017</v>
      </c>
      <c r="C18" s="58">
        <v>0.012</v>
      </c>
      <c r="D18" s="46">
        <f t="shared" si="0"/>
        <v>70.58823529411764</v>
      </c>
    </row>
    <row r="19" spans="1:4" ht="15.75">
      <c r="A19" s="48" t="s">
        <v>118</v>
      </c>
      <c r="B19" s="55">
        <v>128.1</v>
      </c>
      <c r="C19" s="54">
        <v>122.4</v>
      </c>
      <c r="D19" s="46">
        <f t="shared" si="0"/>
        <v>95.5503512880562</v>
      </c>
    </row>
    <row r="20" spans="1:4" ht="15.75">
      <c r="A20" s="48" t="s">
        <v>121</v>
      </c>
      <c r="B20" s="56">
        <v>0.089</v>
      </c>
      <c r="C20" s="58">
        <v>0.11</v>
      </c>
      <c r="D20" s="46">
        <f t="shared" si="0"/>
        <v>123.59550561797754</v>
      </c>
    </row>
    <row r="21" spans="1:4" ht="15.75">
      <c r="A21" s="48" t="s">
        <v>118</v>
      </c>
      <c r="B21" s="55">
        <v>89.4</v>
      </c>
      <c r="C21" s="54">
        <v>126.4</v>
      </c>
      <c r="D21" s="46">
        <f t="shared" si="0"/>
        <v>141.38702460850112</v>
      </c>
    </row>
    <row r="22" spans="1:4" ht="15.75">
      <c r="A22" s="48" t="s">
        <v>122</v>
      </c>
      <c r="B22" s="56">
        <v>0</v>
      </c>
      <c r="C22" s="58">
        <v>0.161</v>
      </c>
      <c r="D22" s="46">
        <v>0</v>
      </c>
    </row>
    <row r="23" spans="1:4" ht="15.75">
      <c r="A23" s="48" t="s">
        <v>118</v>
      </c>
      <c r="B23" s="55">
        <v>0</v>
      </c>
      <c r="C23" s="54">
        <v>0</v>
      </c>
      <c r="D23" s="46">
        <v>0</v>
      </c>
    </row>
    <row r="24" spans="1:4" ht="15.75">
      <c r="A24" s="50" t="s">
        <v>123</v>
      </c>
      <c r="B24" s="56">
        <v>0.002</v>
      </c>
      <c r="C24" s="58">
        <v>0.004</v>
      </c>
      <c r="D24" s="46">
        <f t="shared" si="0"/>
        <v>200</v>
      </c>
    </row>
    <row r="25" spans="1:4" ht="15.75">
      <c r="A25" s="48" t="s">
        <v>118</v>
      </c>
      <c r="B25" s="54">
        <v>107.1</v>
      </c>
      <c r="C25" s="54">
        <v>400</v>
      </c>
      <c r="D25" s="46">
        <f t="shared" si="0"/>
        <v>373.4827264239029</v>
      </c>
    </row>
    <row r="26" spans="1:4" ht="15.75">
      <c r="A26" s="49" t="s">
        <v>124</v>
      </c>
      <c r="B26" s="58">
        <v>1.955</v>
      </c>
      <c r="C26" s="58">
        <v>1.533</v>
      </c>
      <c r="D26" s="46">
        <f t="shared" si="0"/>
        <v>78.41432225063937</v>
      </c>
    </row>
    <row r="27" spans="1:4" ht="16.5" customHeight="1">
      <c r="A27" s="48" t="s">
        <v>115</v>
      </c>
      <c r="B27" s="54">
        <v>86.6</v>
      </c>
      <c r="C27" s="54">
        <v>80.8</v>
      </c>
      <c r="D27" s="46">
        <f t="shared" si="0"/>
        <v>93.3025404157044</v>
      </c>
    </row>
    <row r="28" spans="1:4" ht="15.75">
      <c r="A28" s="48" t="s">
        <v>116</v>
      </c>
      <c r="B28" s="59"/>
      <c r="C28" s="59"/>
      <c r="D28" s="46"/>
    </row>
    <row r="29" spans="1:4" ht="15.75">
      <c r="A29" s="48" t="s">
        <v>125</v>
      </c>
      <c r="B29" s="59">
        <v>1.955</v>
      </c>
      <c r="C29" s="58">
        <v>1.533</v>
      </c>
      <c r="D29" s="46">
        <f t="shared" si="0"/>
        <v>78.41432225063937</v>
      </c>
    </row>
    <row r="30" spans="1:4" ht="15.75">
      <c r="A30" s="48" t="s">
        <v>118</v>
      </c>
      <c r="B30" s="59">
        <v>86.6</v>
      </c>
      <c r="C30" s="54">
        <v>80.8</v>
      </c>
      <c r="D30" s="46">
        <f t="shared" si="0"/>
        <v>93.3025404157044</v>
      </c>
    </row>
    <row r="31" spans="1:4" ht="15.75">
      <c r="A31" s="48" t="s">
        <v>131</v>
      </c>
      <c r="B31" s="59">
        <v>0.697</v>
      </c>
      <c r="C31" s="58">
        <v>0.696</v>
      </c>
      <c r="D31" s="46">
        <f t="shared" si="0"/>
        <v>99.85652797704448</v>
      </c>
    </row>
    <row r="32" spans="1:4" ht="15.75">
      <c r="A32" s="48" t="s">
        <v>115</v>
      </c>
      <c r="B32" s="59">
        <v>118.1</v>
      </c>
      <c r="C32" s="55">
        <v>81.8</v>
      </c>
      <c r="D32" s="46">
        <f t="shared" si="0"/>
        <v>69.26333615580018</v>
      </c>
    </row>
    <row r="33" spans="1:4" ht="15.75">
      <c r="A33" s="48" t="s">
        <v>116</v>
      </c>
      <c r="B33" s="59"/>
      <c r="C33" s="59"/>
      <c r="D33" s="46"/>
    </row>
    <row r="34" spans="1:4" ht="15.75">
      <c r="A34" s="48" t="s">
        <v>126</v>
      </c>
      <c r="B34" s="59">
        <v>0.397</v>
      </c>
      <c r="C34" s="56">
        <v>0.448</v>
      </c>
      <c r="D34" s="46">
        <f t="shared" si="0"/>
        <v>112.8463476070529</v>
      </c>
    </row>
    <row r="35" spans="1:4" ht="15.75">
      <c r="A35" s="48" t="s">
        <v>118</v>
      </c>
      <c r="B35" s="59">
        <v>108.1</v>
      </c>
      <c r="C35" s="55">
        <v>122.1</v>
      </c>
      <c r="D35" s="46">
        <f t="shared" si="0"/>
        <v>112.95097132284921</v>
      </c>
    </row>
    <row r="36" spans="1:4" ht="47.25">
      <c r="A36" s="10" t="s">
        <v>127</v>
      </c>
      <c r="B36" s="59">
        <v>0.224</v>
      </c>
      <c r="C36" s="56">
        <v>0.143</v>
      </c>
      <c r="D36" s="46">
        <f t="shared" si="0"/>
        <v>63.83928571428571</v>
      </c>
    </row>
    <row r="37" spans="1:4" ht="15.75">
      <c r="A37" s="48" t="s">
        <v>118</v>
      </c>
      <c r="B37" s="59">
        <v>151.6</v>
      </c>
      <c r="C37" s="55">
        <v>35.4</v>
      </c>
      <c r="D37" s="46">
        <f t="shared" si="0"/>
        <v>23.350923482849602</v>
      </c>
    </row>
    <row r="38" spans="1:4" ht="15.75">
      <c r="A38" s="48" t="s">
        <v>128</v>
      </c>
      <c r="B38" s="59">
        <v>0.076</v>
      </c>
      <c r="C38" s="56">
        <v>0.095</v>
      </c>
      <c r="D38" s="46">
        <f t="shared" si="0"/>
        <v>125</v>
      </c>
    </row>
    <row r="39" spans="1:4" ht="15.75">
      <c r="A39" s="48" t="s">
        <v>118</v>
      </c>
      <c r="B39" s="59">
        <v>106.1</v>
      </c>
      <c r="C39" s="55">
        <v>118.8</v>
      </c>
      <c r="D39" s="46">
        <f t="shared" si="0"/>
        <v>111.96983977379831</v>
      </c>
    </row>
    <row r="40" ht="15">
      <c r="A40" s="21"/>
    </row>
    <row r="41" ht="15">
      <c r="A41" s="21"/>
    </row>
    <row r="42" spans="1:4" ht="18.75">
      <c r="A42" s="60" t="s">
        <v>129</v>
      </c>
      <c r="B42" s="1"/>
      <c r="C42" s="1"/>
      <c r="D42" s="23"/>
    </row>
    <row r="43" spans="1:4" ht="15.75">
      <c r="A43" s="60" t="s">
        <v>69</v>
      </c>
      <c r="B43" s="1"/>
      <c r="C43" s="1"/>
      <c r="D43" s="51" t="s">
        <v>56</v>
      </c>
    </row>
  </sheetData>
  <mergeCells count="4">
    <mergeCell ref="A3:D3"/>
    <mergeCell ref="A4:D4"/>
    <mergeCell ref="A5:D5"/>
    <mergeCell ref="C1:D1"/>
  </mergeCells>
  <printOptions/>
  <pageMargins left="0.39" right="0.17" top="0.18" bottom="0.2" header="0.2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tabSelected="1" view="pageBreakPreview" zoomScaleSheetLayoutView="100" workbookViewId="0" topLeftCell="A1">
      <selection activeCell="A11" sqref="A11:A12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16384" width="9.125" style="1" customWidth="1"/>
  </cols>
  <sheetData>
    <row r="1" spans="2:4" ht="18.75">
      <c r="B1" s="4" t="s">
        <v>84</v>
      </c>
      <c r="C1" s="4"/>
      <c r="D1" s="4"/>
    </row>
    <row r="2" spans="2:4" ht="18.75">
      <c r="B2" s="37" t="s">
        <v>85</v>
      </c>
      <c r="C2" s="37"/>
      <c r="D2" s="37"/>
    </row>
    <row r="3" spans="2:4" ht="18.75">
      <c r="B3" s="37" t="s">
        <v>59</v>
      </c>
      <c r="C3" s="37"/>
      <c r="D3" s="37"/>
    </row>
    <row r="4" spans="2:4" ht="18.75">
      <c r="B4" s="37" t="s">
        <v>73</v>
      </c>
      <c r="C4" s="37"/>
      <c r="D4" s="37"/>
    </row>
    <row r="5" spans="2:4" ht="12.75">
      <c r="B5" s="3"/>
      <c r="C5" s="3"/>
      <c r="D5" s="3"/>
    </row>
    <row r="6" spans="2:4" ht="12.75">
      <c r="B6" s="3"/>
      <c r="C6" s="3"/>
      <c r="D6" s="3"/>
    </row>
    <row r="7" spans="1:4" ht="15.75">
      <c r="A7" s="31" t="s">
        <v>71</v>
      </c>
      <c r="B7" s="31"/>
      <c r="C7" s="31"/>
      <c r="D7" s="31"/>
    </row>
    <row r="8" spans="1:4" ht="15.75">
      <c r="A8" s="22"/>
      <c r="B8" s="22"/>
      <c r="C8" s="22"/>
      <c r="D8" s="22"/>
    </row>
    <row r="9" spans="1:4" ht="33" customHeight="1">
      <c r="A9" s="32" t="s">
        <v>86</v>
      </c>
      <c r="B9" s="32"/>
      <c r="C9" s="32"/>
      <c r="D9" s="32"/>
    </row>
    <row r="10" spans="1:4" ht="18.75">
      <c r="A10" s="5"/>
      <c r="B10" s="5"/>
      <c r="C10" s="5"/>
      <c r="D10" s="5"/>
    </row>
    <row r="11" spans="1:4" ht="12.75" customHeight="1">
      <c r="A11" s="33" t="s">
        <v>0</v>
      </c>
      <c r="B11" s="35" t="s">
        <v>74</v>
      </c>
      <c r="C11" s="35" t="s">
        <v>75</v>
      </c>
      <c r="D11" s="34" t="s">
        <v>76</v>
      </c>
    </row>
    <row r="12" spans="1:4" ht="43.5" customHeight="1">
      <c r="A12" s="33"/>
      <c r="B12" s="35"/>
      <c r="C12" s="35"/>
      <c r="D12" s="34"/>
    </row>
    <row r="13" spans="1:4" ht="33" customHeight="1">
      <c r="A13" s="6" t="s">
        <v>1</v>
      </c>
      <c r="B13" s="7">
        <v>3.009</v>
      </c>
      <c r="C13" s="28">
        <v>3.193</v>
      </c>
      <c r="D13" s="8">
        <f>C13/B13*100</f>
        <v>106.11498836822865</v>
      </c>
    </row>
    <row r="14" spans="1:4" ht="15.75">
      <c r="A14" s="6" t="s">
        <v>60</v>
      </c>
      <c r="B14" s="9">
        <v>6971</v>
      </c>
      <c r="C14" s="28">
        <v>8219.1</v>
      </c>
      <c r="D14" s="8">
        <f aca="true" t="shared" si="0" ref="D14:D28">C14/B14*100</f>
        <v>117.90417443695308</v>
      </c>
    </row>
    <row r="15" spans="1:4" ht="15.75">
      <c r="A15" s="6" t="s">
        <v>2</v>
      </c>
      <c r="B15" s="9">
        <v>1.413</v>
      </c>
      <c r="C15" s="28">
        <v>0.46</v>
      </c>
      <c r="D15" s="8">
        <f t="shared" si="0"/>
        <v>32.554847841472046</v>
      </c>
    </row>
    <row r="16" spans="1:4" ht="15.75">
      <c r="A16" s="6" t="s">
        <v>3</v>
      </c>
      <c r="B16" s="9">
        <v>0.393</v>
      </c>
      <c r="C16" s="28">
        <v>0.419</v>
      </c>
      <c r="D16" s="8">
        <f t="shared" si="0"/>
        <v>106.61577608142491</v>
      </c>
    </row>
    <row r="17" spans="1:4" ht="15.75">
      <c r="A17" s="6" t="s">
        <v>57</v>
      </c>
      <c r="B17" s="9">
        <v>11783</v>
      </c>
      <c r="C17" s="28">
        <v>15849.7</v>
      </c>
      <c r="D17" s="8">
        <f t="shared" si="0"/>
        <v>134.51328184672835</v>
      </c>
    </row>
    <row r="18" spans="1:4" ht="15.75">
      <c r="A18" s="6" t="s">
        <v>58</v>
      </c>
      <c r="B18" s="9">
        <v>1.3</v>
      </c>
      <c r="C18" s="28">
        <v>1.3</v>
      </c>
      <c r="D18" s="8">
        <f t="shared" si="0"/>
        <v>100</v>
      </c>
    </row>
    <row r="19" spans="1:4" ht="28.5" customHeight="1">
      <c r="A19" s="10" t="s">
        <v>77</v>
      </c>
      <c r="B19" s="9">
        <v>3010</v>
      </c>
      <c r="C19" s="28">
        <v>2900</v>
      </c>
      <c r="D19" s="8">
        <f t="shared" si="0"/>
        <v>96.3455149501661</v>
      </c>
    </row>
    <row r="20" spans="1:4" ht="15.75">
      <c r="A20" s="24" t="s">
        <v>78</v>
      </c>
      <c r="B20" s="9">
        <v>13</v>
      </c>
      <c r="C20" s="28">
        <v>12</v>
      </c>
      <c r="D20" s="8">
        <f t="shared" si="0"/>
        <v>92.3076923076923</v>
      </c>
    </row>
    <row r="21" spans="1:4" ht="28.5" customHeight="1">
      <c r="A21" s="6" t="s">
        <v>4</v>
      </c>
      <c r="B21" s="9">
        <v>0.9</v>
      </c>
      <c r="C21" s="28">
        <v>0.6</v>
      </c>
      <c r="D21" s="8">
        <f t="shared" si="0"/>
        <v>66.66666666666666</v>
      </c>
    </row>
    <row r="22" spans="1:4" ht="15.75">
      <c r="A22" s="6" t="s">
        <v>79</v>
      </c>
      <c r="B22" s="9">
        <v>0.52</v>
      </c>
      <c r="C22" s="29">
        <v>0.925</v>
      </c>
      <c r="D22" s="8">
        <f t="shared" si="0"/>
        <v>177.8846153846154</v>
      </c>
    </row>
    <row r="23" spans="1:4" ht="15.75" hidden="1">
      <c r="A23" s="6" t="s">
        <v>5</v>
      </c>
      <c r="B23" s="9">
        <v>0</v>
      </c>
      <c r="C23" s="29">
        <v>38.8</v>
      </c>
      <c r="D23" s="8" t="e">
        <f t="shared" si="0"/>
        <v>#DIV/0!</v>
      </c>
    </row>
    <row r="24" spans="1:4" ht="15.75" hidden="1">
      <c r="A24" s="6" t="s">
        <v>6</v>
      </c>
      <c r="B24" s="9">
        <v>0</v>
      </c>
      <c r="C24" s="9">
        <v>0</v>
      </c>
      <c r="D24" s="8" t="e">
        <f t="shared" si="0"/>
        <v>#DIV/0!</v>
      </c>
    </row>
    <row r="25" spans="1:4" ht="15.75">
      <c r="A25" s="6" t="s">
        <v>80</v>
      </c>
      <c r="B25" s="9">
        <v>34.5</v>
      </c>
      <c r="C25" s="9">
        <v>38.8</v>
      </c>
      <c r="D25" s="8">
        <f t="shared" si="0"/>
        <v>112.46376811594203</v>
      </c>
    </row>
    <row r="26" spans="1:4" s="2" customFormat="1" ht="15.75">
      <c r="A26" s="11"/>
      <c r="B26" s="9"/>
      <c r="C26" s="9"/>
      <c r="D26" s="8"/>
    </row>
    <row r="27" spans="1:4" s="2" customFormat="1" ht="14.25" customHeight="1">
      <c r="A27" s="25" t="s">
        <v>81</v>
      </c>
      <c r="B27" s="9"/>
      <c r="C27" s="9"/>
      <c r="D27" s="8"/>
    </row>
    <row r="28" spans="1:4" s="2" customFormat="1" ht="27.75" customHeight="1">
      <c r="A28" s="26" t="s">
        <v>82</v>
      </c>
      <c r="B28" s="9">
        <v>35.3</v>
      </c>
      <c r="C28" s="9">
        <v>33.9</v>
      </c>
      <c r="D28" s="8">
        <f t="shared" si="0"/>
        <v>96.03399433427762</v>
      </c>
    </row>
    <row r="29" spans="1:4" ht="27.75" customHeight="1">
      <c r="A29" s="12" t="s">
        <v>7</v>
      </c>
      <c r="B29" s="36"/>
      <c r="C29" s="36"/>
      <c r="D29" s="36"/>
    </row>
    <row r="30" spans="1:4" ht="13.5" customHeight="1">
      <c r="A30" s="27" t="s">
        <v>83</v>
      </c>
      <c r="B30" s="9">
        <v>65</v>
      </c>
      <c r="C30" s="9">
        <v>65.6</v>
      </c>
      <c r="D30" s="8">
        <f>C30/B30*100</f>
        <v>100.92307692307692</v>
      </c>
    </row>
    <row r="31" spans="1:4" ht="13.5" customHeight="1">
      <c r="A31" s="12" t="s">
        <v>87</v>
      </c>
      <c r="B31" s="9"/>
      <c r="C31" s="9"/>
      <c r="D31" s="9"/>
    </row>
    <row r="32" spans="1:4" ht="31.5">
      <c r="A32" s="13" t="s">
        <v>61</v>
      </c>
      <c r="B32" s="9">
        <f>SUM(B33:B35)</f>
        <v>235</v>
      </c>
      <c r="C32" s="9">
        <f>SUM(C33:C35)</f>
        <v>262.1</v>
      </c>
      <c r="D32" s="8">
        <f>C32/B32*100</f>
        <v>111.53191489361703</v>
      </c>
    </row>
    <row r="33" spans="1:4" ht="15" customHeight="1">
      <c r="A33" s="14" t="s">
        <v>8</v>
      </c>
      <c r="B33" s="9">
        <v>159.1</v>
      </c>
      <c r="C33" s="9">
        <v>194</v>
      </c>
      <c r="D33" s="8">
        <f>C33/B33*100</f>
        <v>121.93588937774985</v>
      </c>
    </row>
    <row r="34" spans="1:4" ht="29.25" customHeight="1">
      <c r="A34" s="14" t="s">
        <v>9</v>
      </c>
      <c r="B34" s="9">
        <v>13</v>
      </c>
      <c r="C34" s="9">
        <v>16.9</v>
      </c>
      <c r="D34" s="8">
        <f>C34/B34*100</f>
        <v>129.99999999999997</v>
      </c>
    </row>
    <row r="35" spans="1:4" ht="17.25" customHeight="1">
      <c r="A35" s="14" t="s">
        <v>10</v>
      </c>
      <c r="B35" s="9">
        <v>62.9</v>
      </c>
      <c r="C35" s="9">
        <v>51.2</v>
      </c>
      <c r="D35" s="8">
        <f>C35/B35*100</f>
        <v>81.39904610492846</v>
      </c>
    </row>
    <row r="36" spans="1:4" ht="31.5">
      <c r="A36" s="12" t="s">
        <v>11</v>
      </c>
      <c r="B36" s="36"/>
      <c r="C36" s="36"/>
      <c r="D36" s="36"/>
    </row>
    <row r="37" spans="1:4" ht="15" customHeight="1">
      <c r="A37" s="40" t="s">
        <v>90</v>
      </c>
      <c r="B37" s="9">
        <v>9.5</v>
      </c>
      <c r="C37" s="9">
        <v>7</v>
      </c>
      <c r="D37" s="8">
        <f>C37/B37*100</f>
        <v>73.68421052631578</v>
      </c>
    </row>
    <row r="38" spans="1:4" ht="15.75" hidden="1">
      <c r="A38" s="6" t="s">
        <v>12</v>
      </c>
      <c r="B38" s="9">
        <v>0</v>
      </c>
      <c r="C38" s="9">
        <v>0</v>
      </c>
      <c r="D38" s="8" t="e">
        <f aca="true" t="shared" si="1" ref="D38:D72">C38/B38*100</f>
        <v>#DIV/0!</v>
      </c>
    </row>
    <row r="39" spans="1:4" ht="15.75">
      <c r="A39" s="6" t="s">
        <v>13</v>
      </c>
      <c r="B39" s="9">
        <v>0.3</v>
      </c>
      <c r="C39" s="9">
        <v>0.1</v>
      </c>
      <c r="D39" s="8">
        <f t="shared" si="1"/>
        <v>33.333333333333336</v>
      </c>
    </row>
    <row r="40" spans="1:4" ht="15.75">
      <c r="A40" s="6" t="s">
        <v>14</v>
      </c>
      <c r="B40" s="9">
        <v>0</v>
      </c>
      <c r="C40" s="9">
        <v>2.7</v>
      </c>
      <c r="D40" s="8">
        <v>0</v>
      </c>
    </row>
    <row r="41" spans="1:4" ht="15.75">
      <c r="A41" s="6" t="s">
        <v>15</v>
      </c>
      <c r="B41" s="9">
        <v>0.9</v>
      </c>
      <c r="C41" s="9">
        <v>1</v>
      </c>
      <c r="D41" s="8">
        <f t="shared" si="1"/>
        <v>111.11111111111111</v>
      </c>
    </row>
    <row r="42" spans="1:4" ht="15.75">
      <c r="A42" s="6" t="s">
        <v>16</v>
      </c>
      <c r="B42" s="9">
        <v>0.565</v>
      </c>
      <c r="C42" s="9">
        <v>0.68</v>
      </c>
      <c r="D42" s="8">
        <f t="shared" si="1"/>
        <v>120.35398230088497</v>
      </c>
    </row>
    <row r="43" spans="1:4" ht="15.75" customHeight="1" hidden="1">
      <c r="A43" s="14" t="s">
        <v>8</v>
      </c>
      <c r="B43" s="9">
        <v>0</v>
      </c>
      <c r="C43" s="9">
        <v>0</v>
      </c>
      <c r="D43" s="8" t="e">
        <f t="shared" si="1"/>
        <v>#DIV/0!</v>
      </c>
    </row>
    <row r="44" spans="1:4" ht="28.5" customHeight="1">
      <c r="A44" s="14" t="s">
        <v>9</v>
      </c>
      <c r="B44" s="9">
        <v>0.045</v>
      </c>
      <c r="C44" s="9">
        <v>0.035</v>
      </c>
      <c r="D44" s="8">
        <f t="shared" si="1"/>
        <v>77.77777777777779</v>
      </c>
    </row>
    <row r="45" spans="1:4" ht="15" customHeight="1">
      <c r="A45" s="14" t="s">
        <v>17</v>
      </c>
      <c r="B45" s="9">
        <v>0.52</v>
      </c>
      <c r="C45" s="9">
        <v>0.65</v>
      </c>
      <c r="D45" s="8">
        <f t="shared" si="1"/>
        <v>125</v>
      </c>
    </row>
    <row r="46" spans="1:4" ht="15.75">
      <c r="A46" s="6" t="s">
        <v>18</v>
      </c>
      <c r="B46" s="9">
        <v>0.58</v>
      </c>
      <c r="C46" s="9">
        <v>0.85</v>
      </c>
      <c r="D46" s="8">
        <f t="shared" si="1"/>
        <v>146.55172413793105</v>
      </c>
    </row>
    <row r="47" spans="1:4" ht="15.75" customHeight="1" hidden="1">
      <c r="A47" s="14" t="s">
        <v>8</v>
      </c>
      <c r="B47" s="9">
        <v>0</v>
      </c>
      <c r="C47" s="9">
        <v>0</v>
      </c>
      <c r="D47" s="8" t="e">
        <f t="shared" si="1"/>
        <v>#DIV/0!</v>
      </c>
    </row>
    <row r="48" spans="1:4" ht="29.25" customHeight="1">
      <c r="A48" s="14" t="s">
        <v>9</v>
      </c>
      <c r="B48" s="9">
        <v>0.11</v>
      </c>
      <c r="C48" s="9">
        <v>0.07</v>
      </c>
      <c r="D48" s="8">
        <f t="shared" si="1"/>
        <v>63.63636363636365</v>
      </c>
    </row>
    <row r="49" spans="1:4" ht="15.75" customHeight="1">
      <c r="A49" s="14" t="s">
        <v>17</v>
      </c>
      <c r="B49" s="9">
        <v>0.47</v>
      </c>
      <c r="C49" s="9">
        <v>0.75</v>
      </c>
      <c r="D49" s="8">
        <f t="shared" si="1"/>
        <v>159.5744680851064</v>
      </c>
    </row>
    <row r="50" spans="1:4" ht="15.75" customHeight="1">
      <c r="A50" s="13" t="s">
        <v>19</v>
      </c>
      <c r="B50" s="9">
        <v>0.09</v>
      </c>
      <c r="C50" s="9">
        <v>0.129</v>
      </c>
      <c r="D50" s="8">
        <f t="shared" si="1"/>
        <v>143.33333333333334</v>
      </c>
    </row>
    <row r="51" spans="1:4" ht="15" customHeight="1" hidden="1">
      <c r="A51" s="14" t="s">
        <v>8</v>
      </c>
      <c r="B51" s="9">
        <v>0</v>
      </c>
      <c r="C51" s="9">
        <v>0</v>
      </c>
      <c r="D51" s="8" t="e">
        <f t="shared" si="1"/>
        <v>#DIV/0!</v>
      </c>
    </row>
    <row r="52" spans="1:4" ht="31.5">
      <c r="A52" s="14" t="s">
        <v>9</v>
      </c>
      <c r="B52" s="9">
        <v>0.02</v>
      </c>
      <c r="C52" s="9">
        <v>0.04</v>
      </c>
      <c r="D52" s="8">
        <v>0</v>
      </c>
    </row>
    <row r="53" spans="1:4" ht="15.75" customHeight="1">
      <c r="A53" s="14" t="s">
        <v>17</v>
      </c>
      <c r="B53" s="9">
        <v>0.07</v>
      </c>
      <c r="C53" s="9">
        <v>0.089</v>
      </c>
      <c r="D53" s="8">
        <f t="shared" si="1"/>
        <v>127.14285714285714</v>
      </c>
    </row>
    <row r="54" spans="1:4" ht="15.75" customHeight="1">
      <c r="A54" s="38" t="s">
        <v>88</v>
      </c>
      <c r="B54" s="9">
        <v>0.0117</v>
      </c>
      <c r="C54" s="29">
        <v>0.0305</v>
      </c>
      <c r="D54" s="8"/>
    </row>
    <row r="55" spans="1:4" ht="30">
      <c r="A55" s="39" t="s">
        <v>89</v>
      </c>
      <c r="B55" s="9">
        <v>0.0095</v>
      </c>
      <c r="C55" s="29">
        <v>0.027</v>
      </c>
      <c r="D55" s="8"/>
    </row>
    <row r="56" spans="1:4" ht="15.75">
      <c r="A56" s="39" t="s">
        <v>17</v>
      </c>
      <c r="B56" s="9">
        <v>0.0022</v>
      </c>
      <c r="C56" s="29">
        <v>0.0035</v>
      </c>
      <c r="D56" s="8"/>
    </row>
    <row r="57" spans="1:4" ht="16.5" customHeight="1">
      <c r="A57" s="6" t="s">
        <v>20</v>
      </c>
      <c r="B57" s="9">
        <v>0.194</v>
      </c>
      <c r="C57" s="29">
        <v>0.553</v>
      </c>
      <c r="D57" s="8">
        <f t="shared" si="1"/>
        <v>285.0515463917526</v>
      </c>
    </row>
    <row r="58" spans="1:4" ht="14.25" customHeight="1">
      <c r="A58" s="14" t="s">
        <v>8</v>
      </c>
      <c r="B58" s="9">
        <v>0.04</v>
      </c>
      <c r="C58" s="29">
        <v>0.4</v>
      </c>
      <c r="D58" s="8">
        <f t="shared" si="1"/>
        <v>1000</v>
      </c>
    </row>
    <row r="59" spans="1:4" ht="30.75" customHeight="1">
      <c r="A59" s="14" t="s">
        <v>9</v>
      </c>
      <c r="B59" s="9">
        <v>0.004</v>
      </c>
      <c r="C59" s="29">
        <v>0.003</v>
      </c>
      <c r="D59" s="8">
        <f t="shared" si="1"/>
        <v>75</v>
      </c>
    </row>
    <row r="60" spans="1:4" ht="15.75">
      <c r="A60" s="14" t="s">
        <v>17</v>
      </c>
      <c r="B60" s="9">
        <v>0.15</v>
      </c>
      <c r="C60" s="29">
        <v>0.15</v>
      </c>
      <c r="D60" s="8">
        <f t="shared" si="1"/>
        <v>100</v>
      </c>
    </row>
    <row r="61" spans="1:4" ht="15.75">
      <c r="A61" s="6" t="s">
        <v>21</v>
      </c>
      <c r="B61" s="9">
        <v>0.535</v>
      </c>
      <c r="C61" s="29">
        <v>0.322</v>
      </c>
      <c r="D61" s="8">
        <f t="shared" si="1"/>
        <v>60.18691588785047</v>
      </c>
    </row>
    <row r="62" spans="1:4" ht="15" customHeight="1" hidden="1">
      <c r="A62" s="14" t="s">
        <v>8</v>
      </c>
      <c r="B62" s="9">
        <v>0</v>
      </c>
      <c r="C62" s="29">
        <v>0</v>
      </c>
      <c r="D62" s="8" t="e">
        <f t="shared" si="1"/>
        <v>#DIV/0!</v>
      </c>
    </row>
    <row r="63" spans="1:4" ht="30" customHeight="1">
      <c r="A63" s="14" t="s">
        <v>9</v>
      </c>
      <c r="B63" s="9">
        <v>0.155</v>
      </c>
      <c r="C63" s="9">
        <v>0</v>
      </c>
      <c r="D63" s="8">
        <f t="shared" si="1"/>
        <v>0</v>
      </c>
    </row>
    <row r="64" spans="1:4" ht="15.75">
      <c r="A64" s="14" t="s">
        <v>17</v>
      </c>
      <c r="B64" s="9">
        <v>0.38</v>
      </c>
      <c r="C64" s="9">
        <v>0.322</v>
      </c>
      <c r="D64" s="8">
        <f t="shared" si="1"/>
        <v>84.73684210526315</v>
      </c>
    </row>
    <row r="65" spans="1:4" ht="15.75">
      <c r="A65" s="6" t="s">
        <v>22</v>
      </c>
      <c r="B65" s="9">
        <v>1.87</v>
      </c>
      <c r="C65" s="9">
        <v>1.2</v>
      </c>
      <c r="D65" s="8">
        <f t="shared" si="1"/>
        <v>64.17112299465239</v>
      </c>
    </row>
    <row r="66" spans="1:4" ht="15.75" customHeight="1" hidden="1">
      <c r="A66" s="14" t="s">
        <v>8</v>
      </c>
      <c r="B66" s="9">
        <v>0</v>
      </c>
      <c r="C66" s="9">
        <v>0</v>
      </c>
      <c r="D66" s="8" t="e">
        <f t="shared" si="1"/>
        <v>#DIV/0!</v>
      </c>
    </row>
    <row r="67" spans="1:4" ht="30.75" customHeight="1">
      <c r="A67" s="14" t="s">
        <v>9</v>
      </c>
      <c r="B67" s="9">
        <v>0.1</v>
      </c>
      <c r="C67" s="9">
        <v>0</v>
      </c>
      <c r="D67" s="8">
        <f t="shared" si="1"/>
        <v>0</v>
      </c>
    </row>
    <row r="68" spans="1:4" ht="16.5" customHeight="1">
      <c r="A68" s="14" t="s">
        <v>17</v>
      </c>
      <c r="B68" s="9">
        <v>1.77</v>
      </c>
      <c r="C68" s="9">
        <v>1.2</v>
      </c>
      <c r="D68" s="8">
        <f t="shared" si="1"/>
        <v>67.79661016949152</v>
      </c>
    </row>
    <row r="69" spans="1:4" ht="29.25" customHeight="1" hidden="1">
      <c r="A69" s="13" t="s">
        <v>23</v>
      </c>
      <c r="B69" s="9">
        <v>0</v>
      </c>
      <c r="C69" s="9">
        <v>0</v>
      </c>
      <c r="D69" s="8" t="e">
        <f t="shared" si="1"/>
        <v>#DIV/0!</v>
      </c>
    </row>
    <row r="70" spans="1:4" ht="15" customHeight="1" hidden="1">
      <c r="A70" s="14" t="s">
        <v>8</v>
      </c>
      <c r="B70" s="9">
        <v>0</v>
      </c>
      <c r="C70" s="9">
        <v>0</v>
      </c>
      <c r="D70" s="8" t="e">
        <f t="shared" si="1"/>
        <v>#DIV/0!</v>
      </c>
    </row>
    <row r="71" spans="1:4" ht="31.5" hidden="1">
      <c r="A71" s="14" t="s">
        <v>9</v>
      </c>
      <c r="B71" s="9">
        <v>0</v>
      </c>
      <c r="C71" s="9">
        <v>0</v>
      </c>
      <c r="D71" s="8" t="e">
        <f t="shared" si="1"/>
        <v>#DIV/0!</v>
      </c>
    </row>
    <row r="72" spans="1:4" ht="14.25" customHeight="1" hidden="1">
      <c r="A72" s="14" t="s">
        <v>17</v>
      </c>
      <c r="B72" s="9">
        <v>0</v>
      </c>
      <c r="C72" s="9">
        <v>0</v>
      </c>
      <c r="D72" s="8" t="e">
        <f t="shared" si="1"/>
        <v>#DIV/0!</v>
      </c>
    </row>
    <row r="73" spans="1:4" ht="15.75">
      <c r="A73" s="12" t="s">
        <v>24</v>
      </c>
      <c r="B73" s="36"/>
      <c r="C73" s="36"/>
      <c r="D73" s="36"/>
    </row>
    <row r="74" spans="1:4" ht="14.25" customHeight="1">
      <c r="A74" s="6" t="s">
        <v>25</v>
      </c>
      <c r="B74" s="9">
        <v>598</v>
      </c>
      <c r="C74" s="9">
        <v>514</v>
      </c>
      <c r="D74" s="8">
        <f>C74/B74*100</f>
        <v>85.95317725752508</v>
      </c>
    </row>
    <row r="75" spans="1:4" ht="14.25" customHeight="1">
      <c r="A75" s="14" t="s">
        <v>8</v>
      </c>
      <c r="B75" s="9">
        <v>445</v>
      </c>
      <c r="C75" s="9">
        <v>452</v>
      </c>
      <c r="D75" s="8">
        <f aca="true" t="shared" si="2" ref="D75:D97">C75/B75*100</f>
        <v>101.57303370786516</v>
      </c>
    </row>
    <row r="76" spans="1:4" ht="31.5">
      <c r="A76" s="14" t="s">
        <v>9</v>
      </c>
      <c r="B76" s="9">
        <v>13</v>
      </c>
      <c r="C76" s="9">
        <v>0</v>
      </c>
      <c r="D76" s="8">
        <f t="shared" si="2"/>
        <v>0</v>
      </c>
    </row>
    <row r="77" spans="1:4" ht="14.25" customHeight="1">
      <c r="A77" s="14" t="s">
        <v>17</v>
      </c>
      <c r="B77" s="9">
        <v>140</v>
      </c>
      <c r="C77" s="9">
        <v>62</v>
      </c>
      <c r="D77" s="8">
        <f t="shared" si="2"/>
        <v>44.285714285714285</v>
      </c>
    </row>
    <row r="78" spans="1:4" ht="31.5">
      <c r="A78" s="15" t="s">
        <v>26</v>
      </c>
      <c r="B78" s="9">
        <v>90</v>
      </c>
      <c r="C78" s="9">
        <v>46</v>
      </c>
      <c r="D78" s="8">
        <f t="shared" si="2"/>
        <v>51.11111111111111</v>
      </c>
    </row>
    <row r="79" spans="1:4" ht="14.25" customHeight="1" hidden="1">
      <c r="A79" s="16" t="s">
        <v>8</v>
      </c>
      <c r="B79" s="9">
        <v>0</v>
      </c>
      <c r="C79" s="9">
        <v>0</v>
      </c>
      <c r="D79" s="8" t="e">
        <f t="shared" si="2"/>
        <v>#DIV/0!</v>
      </c>
    </row>
    <row r="80" spans="1:4" ht="31.5">
      <c r="A80" s="16" t="s">
        <v>9</v>
      </c>
      <c r="B80" s="9">
        <v>30</v>
      </c>
      <c r="C80" s="9">
        <v>0</v>
      </c>
      <c r="D80" s="8">
        <f t="shared" si="2"/>
        <v>0</v>
      </c>
    </row>
    <row r="81" spans="1:4" ht="14.25" customHeight="1">
      <c r="A81" s="16" t="s">
        <v>17</v>
      </c>
      <c r="B81" s="9">
        <v>60</v>
      </c>
      <c r="C81" s="9">
        <v>46</v>
      </c>
      <c r="D81" s="8">
        <f t="shared" si="2"/>
        <v>76.66666666666667</v>
      </c>
    </row>
    <row r="82" spans="1:4" ht="14.25" customHeight="1">
      <c r="A82" s="6" t="s">
        <v>27</v>
      </c>
      <c r="B82" s="9">
        <v>404</v>
      </c>
      <c r="C82" s="9">
        <v>2</v>
      </c>
      <c r="D82" s="8">
        <f t="shared" si="2"/>
        <v>0.49504950495049505</v>
      </c>
    </row>
    <row r="83" spans="1:4" ht="14.25" customHeight="1" hidden="1">
      <c r="A83" s="14" t="s">
        <v>8</v>
      </c>
      <c r="B83" s="9">
        <v>0</v>
      </c>
      <c r="C83" s="9">
        <v>0</v>
      </c>
      <c r="D83" s="8" t="e">
        <f t="shared" si="2"/>
        <v>#DIV/0!</v>
      </c>
    </row>
    <row r="84" spans="1:4" ht="29.25" customHeight="1">
      <c r="A84" s="14" t="s">
        <v>9</v>
      </c>
      <c r="B84" s="9">
        <v>10</v>
      </c>
      <c r="C84" s="9">
        <v>0</v>
      </c>
      <c r="D84" s="8">
        <f t="shared" si="2"/>
        <v>0</v>
      </c>
    </row>
    <row r="85" spans="1:4" ht="14.25" customHeight="1">
      <c r="A85" s="14" t="s">
        <v>17</v>
      </c>
      <c r="B85" s="9">
        <v>394</v>
      </c>
      <c r="C85" s="9">
        <v>2</v>
      </c>
      <c r="D85" s="8">
        <f t="shared" si="2"/>
        <v>0.5076142131979695</v>
      </c>
    </row>
    <row r="86" spans="1:4" ht="14.25" customHeight="1">
      <c r="A86" s="6" t="s">
        <v>28</v>
      </c>
      <c r="B86" s="9">
        <v>75</v>
      </c>
      <c r="C86" s="9">
        <v>71</v>
      </c>
      <c r="D86" s="8">
        <f t="shared" si="2"/>
        <v>94.66666666666667</v>
      </c>
    </row>
    <row r="87" spans="1:4" ht="14.25" customHeight="1">
      <c r="A87" s="6" t="s">
        <v>29</v>
      </c>
      <c r="B87" s="9">
        <v>16</v>
      </c>
      <c r="C87" s="9">
        <v>15</v>
      </c>
      <c r="D87" s="8">
        <f t="shared" si="2"/>
        <v>93.75</v>
      </c>
    </row>
    <row r="88" spans="1:4" ht="16.5" customHeight="1">
      <c r="A88" s="42" t="s">
        <v>91</v>
      </c>
      <c r="B88" s="9"/>
      <c r="C88" s="9"/>
      <c r="D88" s="8"/>
    </row>
    <row r="89" spans="1:4" ht="15.75">
      <c r="A89" s="10" t="s">
        <v>63</v>
      </c>
      <c r="B89" s="9">
        <v>137.7</v>
      </c>
      <c r="C89" s="41">
        <v>137.8</v>
      </c>
      <c r="D89" s="8">
        <f t="shared" si="2"/>
        <v>100.0726216412491</v>
      </c>
    </row>
    <row r="90" spans="1:4" ht="15.75">
      <c r="A90" s="10" t="s">
        <v>64</v>
      </c>
      <c r="B90" s="9">
        <v>2.8</v>
      </c>
      <c r="C90" s="41">
        <v>2.9</v>
      </c>
      <c r="D90" s="8">
        <f t="shared" si="2"/>
        <v>103.57142857142858</v>
      </c>
    </row>
    <row r="91" spans="1:4" ht="15.75">
      <c r="A91" s="10" t="s">
        <v>65</v>
      </c>
      <c r="B91" s="9">
        <v>21.9</v>
      </c>
      <c r="C91" s="41">
        <v>23</v>
      </c>
      <c r="D91" s="8">
        <f t="shared" si="2"/>
        <v>105.02283105022832</v>
      </c>
    </row>
    <row r="92" spans="1:4" ht="15.75">
      <c r="A92" s="43" t="s">
        <v>92</v>
      </c>
      <c r="B92" s="9">
        <v>0</v>
      </c>
      <c r="C92" s="9">
        <v>0</v>
      </c>
      <c r="D92" s="8" t="e">
        <f t="shared" si="2"/>
        <v>#DIV/0!</v>
      </c>
    </row>
    <row r="93" spans="1:4" ht="31.5">
      <c r="A93" s="10" t="s">
        <v>93</v>
      </c>
      <c r="B93" s="9">
        <v>2.2</v>
      </c>
      <c r="C93" s="9">
        <v>2.4</v>
      </c>
      <c r="D93" s="8">
        <f t="shared" si="2"/>
        <v>109.09090909090908</v>
      </c>
    </row>
    <row r="94" spans="1:4" ht="15.75">
      <c r="A94" s="43" t="s">
        <v>94</v>
      </c>
      <c r="B94" s="9"/>
      <c r="C94" s="9"/>
      <c r="D94" s="8"/>
    </row>
    <row r="95" spans="1:4" ht="30.75" customHeight="1">
      <c r="A95" s="10" t="s">
        <v>66</v>
      </c>
      <c r="B95" s="9">
        <v>4.7</v>
      </c>
      <c r="C95" s="9">
        <v>13.6</v>
      </c>
      <c r="D95" s="8">
        <f t="shared" si="2"/>
        <v>289.36170212765956</v>
      </c>
    </row>
    <row r="96" spans="1:4" ht="31.5">
      <c r="A96" s="10" t="s">
        <v>95</v>
      </c>
      <c r="B96" s="9">
        <v>13.3</v>
      </c>
      <c r="C96" s="9">
        <v>20.8</v>
      </c>
      <c r="D96" s="8">
        <f t="shared" si="2"/>
        <v>156.39097744360902</v>
      </c>
    </row>
    <row r="97" spans="1:4" ht="30">
      <c r="A97" s="40" t="s">
        <v>96</v>
      </c>
      <c r="B97" s="9">
        <v>2.4</v>
      </c>
      <c r="C97" s="9">
        <v>1.1</v>
      </c>
      <c r="D97" s="8">
        <f t="shared" si="2"/>
        <v>45.833333333333336</v>
      </c>
    </row>
    <row r="98" spans="1:4" ht="16.5" customHeight="1">
      <c r="A98" s="12" t="s">
        <v>30</v>
      </c>
      <c r="B98" s="36"/>
      <c r="C98" s="36"/>
      <c r="D98" s="36"/>
    </row>
    <row r="99" spans="1:4" ht="31.5">
      <c r="A99" s="6" t="s">
        <v>62</v>
      </c>
      <c r="B99" s="9">
        <v>162</v>
      </c>
      <c r="C99" s="9">
        <v>174</v>
      </c>
      <c r="D99" s="8">
        <f>C99/B99*100</f>
        <v>107.40740740740742</v>
      </c>
    </row>
    <row r="100" spans="1:4" ht="15.75">
      <c r="A100" s="40" t="s">
        <v>97</v>
      </c>
      <c r="B100" s="9">
        <v>75.3</v>
      </c>
      <c r="C100" s="9">
        <v>148.7</v>
      </c>
      <c r="D100" s="8">
        <f>C100/B100*100</f>
        <v>197.47675962815404</v>
      </c>
    </row>
    <row r="101" spans="1:4" ht="30">
      <c r="A101" s="40" t="s">
        <v>98</v>
      </c>
      <c r="B101" s="9">
        <v>3</v>
      </c>
      <c r="C101" s="9">
        <v>3</v>
      </c>
      <c r="D101" s="8">
        <f>C101/B101*100</f>
        <v>100</v>
      </c>
    </row>
    <row r="102" spans="1:4" ht="30">
      <c r="A102" s="44" t="s">
        <v>99</v>
      </c>
      <c r="B102" s="9">
        <v>61</v>
      </c>
      <c r="C102" s="9">
        <v>90</v>
      </c>
      <c r="D102" s="8">
        <f>C102/B102*100</f>
        <v>147.54098360655738</v>
      </c>
    </row>
    <row r="103" spans="1:4" ht="15.75">
      <c r="A103" s="17" t="s">
        <v>31</v>
      </c>
      <c r="B103" s="36"/>
      <c r="C103" s="36"/>
      <c r="D103" s="36"/>
    </row>
    <row r="104" spans="1:4" ht="15.75">
      <c r="A104" s="6" t="s">
        <v>32</v>
      </c>
      <c r="B104" s="9">
        <v>0.276</v>
      </c>
      <c r="C104" s="9">
        <v>0.271</v>
      </c>
      <c r="D104" s="8">
        <f>C104/B104*100</f>
        <v>98.18840579710145</v>
      </c>
    </row>
    <row r="105" spans="1:4" ht="47.25">
      <c r="A105" s="6" t="s">
        <v>33</v>
      </c>
      <c r="B105" s="9">
        <v>55.1</v>
      </c>
      <c r="C105" s="9">
        <v>65.3</v>
      </c>
      <c r="D105" s="8">
        <f>C105/B105*100</f>
        <v>118.51179673321232</v>
      </c>
    </row>
    <row r="106" spans="1:4" ht="31.5">
      <c r="A106" s="17" t="s">
        <v>34</v>
      </c>
      <c r="B106" s="36"/>
      <c r="C106" s="36"/>
      <c r="D106" s="36"/>
    </row>
    <row r="107" spans="1:4" ht="16.5" customHeight="1" hidden="1">
      <c r="A107" s="6" t="s">
        <v>35</v>
      </c>
      <c r="B107" s="9">
        <v>0</v>
      </c>
      <c r="C107" s="9">
        <v>0</v>
      </c>
      <c r="D107" s="8" t="e">
        <f>C107/B107*100</f>
        <v>#DIV/0!</v>
      </c>
    </row>
    <row r="108" spans="1:4" ht="16.5" customHeight="1" hidden="1">
      <c r="A108" s="6" t="s">
        <v>36</v>
      </c>
      <c r="B108" s="9">
        <v>0</v>
      </c>
      <c r="C108" s="9">
        <v>0</v>
      </c>
      <c r="D108" s="8" t="e">
        <f aca="true" t="shared" si="3" ref="D108:D125">C108/B108*100</f>
        <v>#DIV/0!</v>
      </c>
    </row>
    <row r="109" spans="1:4" ht="28.5" customHeight="1">
      <c r="A109" s="6" t="s">
        <v>37</v>
      </c>
      <c r="B109" s="9">
        <v>0</v>
      </c>
      <c r="C109" s="9">
        <v>62.1</v>
      </c>
      <c r="D109" s="8" t="e">
        <f t="shared" si="3"/>
        <v>#DIV/0!</v>
      </c>
    </row>
    <row r="110" spans="1:4" ht="15.75">
      <c r="A110" s="6" t="s">
        <v>101</v>
      </c>
      <c r="B110" s="9">
        <v>0</v>
      </c>
      <c r="C110" s="9">
        <v>3.1</v>
      </c>
      <c r="D110" s="8" t="e">
        <f t="shared" si="3"/>
        <v>#DIV/0!</v>
      </c>
    </row>
    <row r="111" spans="1:4" ht="24" customHeight="1">
      <c r="A111" s="6" t="s">
        <v>100</v>
      </c>
      <c r="B111" s="9">
        <v>0</v>
      </c>
      <c r="C111" s="9">
        <v>3.1</v>
      </c>
      <c r="D111" s="8" t="e">
        <f t="shared" si="3"/>
        <v>#DIV/0!</v>
      </c>
    </row>
    <row r="112" spans="1:4" ht="30" customHeight="1" hidden="1">
      <c r="A112" s="6" t="s">
        <v>38</v>
      </c>
      <c r="B112" s="9">
        <v>0</v>
      </c>
      <c r="C112" s="9">
        <v>0</v>
      </c>
      <c r="D112" s="8" t="e">
        <f t="shared" si="3"/>
        <v>#DIV/0!</v>
      </c>
    </row>
    <row r="113" spans="1:4" ht="30" customHeight="1">
      <c r="A113" s="6" t="s">
        <v>39</v>
      </c>
      <c r="B113" s="9">
        <v>534.9</v>
      </c>
      <c r="C113" s="9">
        <v>1119.6</v>
      </c>
      <c r="D113" s="8">
        <f t="shared" si="3"/>
        <v>209.31015143017385</v>
      </c>
    </row>
    <row r="114" spans="1:4" ht="28.5" customHeight="1">
      <c r="A114" s="6" t="s">
        <v>40</v>
      </c>
      <c r="B114" s="9">
        <v>115</v>
      </c>
      <c r="C114" s="9">
        <v>131</v>
      </c>
      <c r="D114" s="8">
        <f t="shared" si="3"/>
        <v>113.91304347826087</v>
      </c>
    </row>
    <row r="115" spans="1:4" ht="28.5" customHeight="1">
      <c r="A115" s="40" t="s">
        <v>102</v>
      </c>
      <c r="B115" s="9">
        <v>33.2</v>
      </c>
      <c r="C115" s="9">
        <v>31.3</v>
      </c>
      <c r="D115" s="8">
        <f t="shared" si="3"/>
        <v>94.27710843373494</v>
      </c>
    </row>
    <row r="116" spans="1:4" ht="30" customHeight="1">
      <c r="A116" s="6" t="s">
        <v>41</v>
      </c>
      <c r="B116" s="9">
        <v>2756.7</v>
      </c>
      <c r="C116" s="9">
        <v>4467.6</v>
      </c>
      <c r="D116" s="8">
        <f t="shared" si="3"/>
        <v>162.06333659810645</v>
      </c>
    </row>
    <row r="117" spans="1:4" ht="21" customHeight="1">
      <c r="A117" s="6" t="s">
        <v>42</v>
      </c>
      <c r="B117" s="9">
        <v>36</v>
      </c>
      <c r="C117" s="9">
        <v>18.4</v>
      </c>
      <c r="D117" s="8">
        <f t="shared" si="3"/>
        <v>51.11111111111111</v>
      </c>
    </row>
    <row r="118" spans="1:4" ht="31.5">
      <c r="A118" s="12" t="s">
        <v>43</v>
      </c>
      <c r="B118" s="9">
        <v>25</v>
      </c>
      <c r="C118" s="9">
        <v>25</v>
      </c>
      <c r="D118" s="8">
        <f t="shared" si="3"/>
        <v>100</v>
      </c>
    </row>
    <row r="119" spans="1:4" ht="28.5" customHeight="1" hidden="1">
      <c r="A119" s="14" t="s">
        <v>44</v>
      </c>
      <c r="B119" s="9">
        <v>0</v>
      </c>
      <c r="C119" s="9">
        <v>0</v>
      </c>
      <c r="D119" s="8" t="e">
        <f t="shared" si="3"/>
        <v>#DIV/0!</v>
      </c>
    </row>
    <row r="120" spans="1:4" ht="28.5" customHeight="1">
      <c r="A120" s="14" t="s">
        <v>45</v>
      </c>
      <c r="B120" s="9">
        <v>5</v>
      </c>
      <c r="C120" s="9">
        <v>5</v>
      </c>
      <c r="D120" s="8">
        <f t="shared" si="3"/>
        <v>100</v>
      </c>
    </row>
    <row r="121" spans="1:4" ht="27.75" customHeight="1">
      <c r="A121" s="14" t="s">
        <v>46</v>
      </c>
      <c r="B121" s="9">
        <v>20</v>
      </c>
      <c r="C121" s="9">
        <v>20</v>
      </c>
      <c r="D121" s="8">
        <f t="shared" si="3"/>
        <v>100</v>
      </c>
    </row>
    <row r="122" spans="1:4" ht="15.75">
      <c r="A122" s="40" t="s">
        <v>103</v>
      </c>
      <c r="B122" s="9">
        <v>203</v>
      </c>
      <c r="C122" s="9">
        <v>199</v>
      </c>
      <c r="D122" s="8">
        <f t="shared" si="3"/>
        <v>98.0295566502463</v>
      </c>
    </row>
    <row r="123" spans="1:4" ht="15.75">
      <c r="A123" s="45" t="s">
        <v>104</v>
      </c>
      <c r="B123" s="9"/>
      <c r="C123" s="9"/>
      <c r="D123" s="8"/>
    </row>
    <row r="124" spans="1:4" ht="30">
      <c r="A124" s="38" t="s">
        <v>105</v>
      </c>
      <c r="B124" s="9">
        <v>73.8</v>
      </c>
      <c r="C124" s="9">
        <v>70</v>
      </c>
      <c r="D124" s="8">
        <f t="shared" si="3"/>
        <v>94.85094850948511</v>
      </c>
    </row>
    <row r="125" spans="1:4" ht="60">
      <c r="A125" s="38" t="s">
        <v>106</v>
      </c>
      <c r="B125" s="9">
        <v>23</v>
      </c>
      <c r="C125" s="9">
        <v>39.9</v>
      </c>
      <c r="D125" s="8">
        <f t="shared" si="3"/>
        <v>173.47826086956522</v>
      </c>
    </row>
    <row r="126" spans="1:4" ht="15.75">
      <c r="A126" s="12" t="s">
        <v>47</v>
      </c>
      <c r="B126" s="36"/>
      <c r="C126" s="36"/>
      <c r="D126" s="36"/>
    </row>
    <row r="127" spans="1:4" ht="15.75">
      <c r="A127" s="6" t="s">
        <v>48</v>
      </c>
      <c r="B127" s="9">
        <v>14</v>
      </c>
      <c r="C127" s="9">
        <v>14</v>
      </c>
      <c r="D127" s="8">
        <f>C127/B127*100</f>
        <v>100</v>
      </c>
    </row>
    <row r="128" spans="1:4" ht="15.75">
      <c r="A128" s="6" t="s">
        <v>49</v>
      </c>
      <c r="B128" s="9">
        <v>14.9</v>
      </c>
      <c r="C128" s="9">
        <v>14.9</v>
      </c>
      <c r="D128" s="8">
        <f aca="true" t="shared" si="4" ref="D128:D134">C128/B128*100</f>
        <v>100</v>
      </c>
    </row>
    <row r="129" spans="1:4" ht="15.75" hidden="1">
      <c r="A129" s="6" t="s">
        <v>50</v>
      </c>
      <c r="B129" s="9">
        <v>0</v>
      </c>
      <c r="C129" s="9">
        <v>0</v>
      </c>
      <c r="D129" s="8" t="e">
        <f t="shared" si="4"/>
        <v>#DIV/0!</v>
      </c>
    </row>
    <row r="130" spans="1:4" ht="27.75" customHeight="1">
      <c r="A130" s="6" t="s">
        <v>51</v>
      </c>
      <c r="B130" s="9">
        <v>24</v>
      </c>
      <c r="C130" s="9">
        <v>24</v>
      </c>
      <c r="D130" s="8">
        <f t="shared" si="4"/>
        <v>100</v>
      </c>
    </row>
    <row r="131" spans="1:4" ht="15.75">
      <c r="A131" s="14" t="s">
        <v>52</v>
      </c>
      <c r="B131" s="9">
        <v>24</v>
      </c>
      <c r="C131" s="9">
        <v>24</v>
      </c>
      <c r="D131" s="8">
        <f t="shared" si="4"/>
        <v>100</v>
      </c>
    </row>
    <row r="132" spans="1:4" ht="31.5">
      <c r="A132" s="13" t="s">
        <v>53</v>
      </c>
      <c r="B132" s="9">
        <v>82</v>
      </c>
      <c r="C132" s="9">
        <v>82</v>
      </c>
      <c r="D132" s="8">
        <f t="shared" si="4"/>
        <v>100</v>
      </c>
    </row>
    <row r="133" spans="1:4" ht="31.5">
      <c r="A133" s="13" t="s">
        <v>54</v>
      </c>
      <c r="B133" s="9">
        <v>245.1</v>
      </c>
      <c r="C133" s="9">
        <v>256.7</v>
      </c>
      <c r="D133" s="8">
        <f t="shared" si="4"/>
        <v>104.7327621379029</v>
      </c>
    </row>
    <row r="134" spans="1:4" ht="31.5">
      <c r="A134" s="13" t="s">
        <v>55</v>
      </c>
      <c r="B134" s="9">
        <v>49.5</v>
      </c>
      <c r="C134" s="9">
        <v>39.6</v>
      </c>
      <c r="D134" s="8">
        <f t="shared" si="4"/>
        <v>80</v>
      </c>
    </row>
    <row r="135" spans="1:4" ht="15.75">
      <c r="A135" s="18"/>
      <c r="B135" s="19"/>
      <c r="C135" s="19"/>
      <c r="D135" s="20"/>
    </row>
    <row r="136" spans="1:4" ht="18.75">
      <c r="A136" s="5"/>
      <c r="B136" s="5"/>
      <c r="C136" s="5"/>
      <c r="D136" s="5"/>
    </row>
    <row r="137" spans="1:4" ht="18.75">
      <c r="A137" s="5" t="s">
        <v>70</v>
      </c>
      <c r="B137" s="5"/>
      <c r="C137" s="5"/>
      <c r="D137" s="5"/>
    </row>
    <row r="138" spans="1:4" ht="18.75">
      <c r="A138" s="5" t="s">
        <v>69</v>
      </c>
      <c r="B138" s="5"/>
      <c r="C138" s="5"/>
      <c r="D138" s="5" t="s">
        <v>56</v>
      </c>
    </row>
  </sheetData>
  <sheetProtection selectLockedCells="1" selectUnlockedCells="1"/>
  <mergeCells count="16">
    <mergeCell ref="B2:D2"/>
    <mergeCell ref="B3:D3"/>
    <mergeCell ref="B4:D4"/>
    <mergeCell ref="B103:D103"/>
    <mergeCell ref="B106:D106"/>
    <mergeCell ref="B126:D126"/>
    <mergeCell ref="B29:D29"/>
    <mergeCell ref="B36:D36"/>
    <mergeCell ref="B73:D73"/>
    <mergeCell ref="B98:D98"/>
    <mergeCell ref="A7:D7"/>
    <mergeCell ref="A9:D9"/>
    <mergeCell ref="A11:A12"/>
    <mergeCell ref="D11:D12"/>
    <mergeCell ref="B11:B12"/>
    <mergeCell ref="C11:C12"/>
  </mergeCells>
  <printOptions horizontalCentered="1"/>
  <pageMargins left="0.2701388888888889" right="0" top="0.31" bottom="0.7875" header="0.17" footer="0.5118055555555555"/>
  <pageSetup horizontalDpi="300" verticalDpi="300" orientation="portrait" paperSize="9" scale="85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2013-12-14T17:12:21Z</cp:lastPrinted>
  <dcterms:created xsi:type="dcterms:W3CDTF">2010-11-03T05:35:14Z</dcterms:created>
  <dcterms:modified xsi:type="dcterms:W3CDTF">2013-12-14T17:12:26Z</dcterms:modified>
  <cp:category/>
  <cp:version/>
  <cp:contentType/>
  <cp:contentStatus/>
</cp:coreProperties>
</file>